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/>
  </bookViews>
  <sheets>
    <sheet name="Sheet1" sheetId="1" r:id="rId1"/>
  </sheets>
  <definedNames>
    <definedName name="_xlnm.Print_Area" localSheetId="0">Sheet1!$A$1:$M$21</definedName>
  </definedNames>
  <calcPr calcId="145621"/>
</workbook>
</file>

<file path=xl/calcChain.xml><?xml version="1.0" encoding="utf-8"?>
<calcChain xmlns="http://schemas.openxmlformats.org/spreadsheetml/2006/main">
  <c r="M20" i="1" l="1"/>
  <c r="M19" i="1"/>
  <c r="L18" i="1"/>
  <c r="K18" i="1"/>
  <c r="J18" i="1"/>
  <c r="I18" i="1"/>
  <c r="H18" i="1"/>
  <c r="G18" i="1"/>
  <c r="F18" i="1"/>
  <c r="E18" i="1"/>
  <c r="D18" i="1"/>
  <c r="C18" i="1"/>
  <c r="M18" i="1" s="1"/>
  <c r="M17" i="1"/>
  <c r="M16" i="1"/>
  <c r="L15" i="1"/>
  <c r="K15" i="1"/>
  <c r="J15" i="1"/>
  <c r="I15" i="1"/>
  <c r="H15" i="1"/>
  <c r="G15" i="1"/>
  <c r="F15" i="1"/>
  <c r="E15" i="1"/>
  <c r="D15" i="1"/>
  <c r="C15" i="1"/>
  <c r="M15" i="1" s="1"/>
  <c r="M14" i="1"/>
  <c r="M13" i="1"/>
  <c r="L12" i="1"/>
  <c r="K12" i="1"/>
  <c r="J12" i="1"/>
  <c r="I12" i="1"/>
  <c r="H12" i="1"/>
  <c r="G12" i="1"/>
  <c r="F12" i="1"/>
  <c r="E12" i="1"/>
  <c r="D12" i="1"/>
  <c r="C12" i="1"/>
  <c r="M12" i="1" s="1"/>
  <c r="M11" i="1"/>
  <c r="M10" i="1"/>
  <c r="L9" i="1"/>
  <c r="K9" i="1"/>
  <c r="J9" i="1"/>
  <c r="I9" i="1"/>
  <c r="H9" i="1"/>
  <c r="G9" i="1"/>
  <c r="F9" i="1"/>
  <c r="E9" i="1"/>
  <c r="D9" i="1"/>
  <c r="C9" i="1"/>
  <c r="M9" i="1" s="1"/>
  <c r="M8" i="1"/>
  <c r="M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F21" i="1" s="1"/>
  <c r="E6" i="1"/>
  <c r="E21" i="1" s="1"/>
  <c r="D6" i="1"/>
  <c r="D21" i="1" s="1"/>
  <c r="C6" i="1"/>
  <c r="M6" i="1" s="1"/>
  <c r="C21" i="1" l="1"/>
  <c r="M21" i="1" s="1"/>
</calcChain>
</file>

<file path=xl/sharedStrings.xml><?xml version="1.0" encoding="utf-8"?>
<sst xmlns="http://schemas.openxmlformats.org/spreadsheetml/2006/main" count="47" uniqueCount="39">
  <si>
    <t>INFORMACIJA APIE FINANSAVIMO SUMAS PAGAL ŠALTINĮ, TIKSLINĘ PASKIRTĮ IR JŲ POKYČIUS</t>
  </si>
  <si>
    <t>Eil. Nr.</t>
  </si>
  <si>
    <t>Finansavimo sumos</t>
  </si>
  <si>
    <t>Finansavi-mo sumų likutis ataskaitinio laikotarpio pradžioje</t>
  </si>
  <si>
    <t>Per ataskaitinį laikotarpį</t>
  </si>
  <si>
    <t>Finansavimo sumų likutis ataskaitinio laikotarpio pabaigoje</t>
  </si>
  <si>
    <t>Finansavi-mo sumos (gautos), išskyrus neatlygintinai gautą turtą</t>
  </si>
  <si>
    <t>Finansavimo sumų pergrupavimas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</si>
  <si>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</si>
  <si>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</si>
  <si>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</si>
  <si>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</si>
  <si>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</si>
  <si>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Finansavi-mo sumos (grąžintos)</t>
  </si>
  <si>
    <t>Finansavi-mo sumų (gautinų) pasikeitimas</t>
  </si>
  <si>
    <t>1.</t>
  </si>
  <si>
    <t>Iš valstybės biudžeto:</t>
  </si>
  <si>
    <t>1.1.</t>
  </si>
  <si>
    <t>nepiniginiam turtui įsigyti</t>
  </si>
  <si>
    <t>1.2.</t>
  </si>
  <si>
    <t>kitoms išlaidoms kompensuoti</t>
  </si>
  <si>
    <t>2.</t>
  </si>
  <si>
    <t>Iš savivaldybės biudžeto:</t>
  </si>
  <si>
    <t>2.1.</t>
  </si>
  <si>
    <t>2.2.</t>
  </si>
  <si>
    <t>3.</t>
  </si>
  <si>
    <t>Iš Europos Sąjungos, užsienio valstybių ir tarptautinių organizacijų:</t>
  </si>
  <si>
    <t>3.1.</t>
  </si>
  <si>
    <t>3.2.</t>
  </si>
  <si>
    <t>4.</t>
  </si>
  <si>
    <t>Iš viešojo sektoriaus subjektų pajamų:</t>
  </si>
  <si>
    <t>4.1.</t>
  </si>
  <si>
    <t>4.2.</t>
  </si>
  <si>
    <t>5.</t>
  </si>
  <si>
    <t>Iš fizinių ir privačių juridinių asmenų:</t>
  </si>
  <si>
    <t>5.1.</t>
  </si>
  <si>
    <t>5.2.</t>
  </si>
  <si>
    <t>6.</t>
  </si>
  <si>
    <t>Iš viso finansavimo sumų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</si>
</sst>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b/>
      <sz val="11"/>
      <color rgb="FF000000"/>
      <name val="Times New Roman"/>
      <charset val="1"/>
    </font>
    <font>
      <sz val="11"/>
      <color rgb="FF000000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10"/>
      <color rgb="FF000000"/>
      <name val="Times New Roman"/>
      <charset val="1"/>
    </font>
    <font>
      <b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2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15" fillId="0" borderId="4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vertical="center" wrapText="1"/>
    </xf>
    <xf numFmtId="4" fontId="17" fillId="0" borderId="6" xfId="1" applyNumberFormat="1" applyFont="1" applyFill="1" applyBorder="1" applyAlignment="1" applyProtection="1">
      <alignment horizontal="right" vertical="center" wrapText="1"/>
    </xf>
    <xf numFmtId="0" fontId="18" fillId="0" borderId="6" xfId="1" applyFont="1" applyFill="1" applyBorder="1" applyAlignment="1" applyProtection="1">
      <alignment vertical="center" wrapText="1"/>
    </xf>
    <xf numFmtId="4" fontId="19" fillId="0" borderId="6" xfId="1" applyNumberFormat="1" applyFont="1" applyFill="1" applyBorder="1" applyAlignment="1" applyProtection="1">
      <alignment horizontal="right" vertical="center" wrapText="1"/>
    </xf>
    <xf numFmtId="0" fontId="20" fillId="0" borderId="0" xfId="1" applyFont="1" applyFill="1" applyBorder="1" applyAlignment="1" applyProtection="1">
      <alignment horizontal="justify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4" fontId="21" fillId="0" borderId="6" xfId="1" applyNumberFormat="1" applyFont="1" applyFill="1" applyBorder="1" applyAlignment="1" applyProtection="1">
      <alignment horizontal="right" vertical="center" wrapText="1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defaultGridColor="0" colorId="9" workbookViewId="0">
      <selection activeCell="I13" sqref="I13"/>
    </sheetView>
  </sheetViews>
  <sheetFormatPr defaultColWidth="9.140625" defaultRowHeight="15" customHeight="1" x14ac:dyDescent="0.25"/>
  <cols>
    <col min="1" max="1" width="4.7109375" style="1" customWidth="1"/>
    <col min="2" max="2" width="20.28515625" style="1" customWidth="1"/>
    <col min="3" max="4" width="10.28515625" style="1" customWidth="1"/>
    <col min="5" max="5" width="11.42578125" style="1" customWidth="1"/>
    <col min="6" max="6" width="11" style="1" customWidth="1"/>
    <col min="7" max="8" width="9.140625" style="1" customWidth="1"/>
    <col min="9" max="9" width="11.28515625" style="1" customWidth="1"/>
    <col min="10" max="10" width="12" style="1" customWidth="1"/>
    <col min="11" max="12" width="9.140625" style="1" customWidth="1"/>
    <col min="13" max="13" width="12" style="1" customWidth="1"/>
    <col min="14" max="257" width="9.140625" style="1" customWidth="1"/>
    <col min="258" max="16384" width="9.140625" style="1"/>
  </cols>
  <sheetData>
    <row r="1" spans="1:13" ht="1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.75" customHeight="1" x14ac:dyDescent="0.25">
      <c r="A2" s="2"/>
    </row>
    <row r="3" spans="1:13" ht="15.75" customHeight="1" x14ac:dyDescent="0.25">
      <c r="A3" s="16" t="s">
        <v>1</v>
      </c>
      <c r="B3" s="16" t="s">
        <v>2</v>
      </c>
      <c r="C3" s="16" t="s">
        <v>3</v>
      </c>
      <c r="D3" s="18" t="s">
        <v>4</v>
      </c>
      <c r="E3" s="19"/>
      <c r="F3" s="19"/>
      <c r="G3" s="19"/>
      <c r="H3" s="19"/>
      <c r="I3" s="19"/>
      <c r="J3" s="19"/>
      <c r="K3" s="19"/>
      <c r="L3" s="20"/>
      <c r="M3" s="16" t="s">
        <v>5</v>
      </c>
    </row>
    <row r="4" spans="1:13" ht="96.75" customHeight="1" x14ac:dyDescent="0.25">
      <c r="A4" s="17"/>
      <c r="B4" s="17"/>
      <c r="C4" s="17"/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5" t="s">
        <v>11</v>
      </c>
      <c r="J4" s="6" t="s">
        <v>12</v>
      </c>
      <c r="K4" s="4" t="s">
        <v>13</v>
      </c>
      <c r="L4" s="4" t="s">
        <v>14</v>
      </c>
      <c r="M4" s="17"/>
    </row>
    <row r="5" spans="1:13" ht="15.75" customHeight="1" x14ac:dyDescent="0.25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9">
        <v>9</v>
      </c>
      <c r="J5" s="8">
        <v>10</v>
      </c>
      <c r="K5" s="8">
        <v>11</v>
      </c>
      <c r="L5" s="8">
        <v>12</v>
      </c>
      <c r="M5" s="8">
        <v>13</v>
      </c>
    </row>
    <row r="6" spans="1:13" ht="15.75" customHeight="1" x14ac:dyDescent="0.25">
      <c r="A6" s="3" t="s">
        <v>15</v>
      </c>
      <c r="B6" s="10" t="s">
        <v>16</v>
      </c>
      <c r="C6" s="11">
        <f t="shared" ref="C6:L6" si="0">SUM(C7:C8)</f>
        <v>11271.58</v>
      </c>
      <c r="D6" s="11">
        <f t="shared" si="0"/>
        <v>63669.59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-63657.42</v>
      </c>
      <c r="J6" s="11">
        <f t="shared" si="0"/>
        <v>0</v>
      </c>
      <c r="K6" s="11">
        <f t="shared" si="0"/>
        <v>0</v>
      </c>
      <c r="L6" s="11">
        <f t="shared" si="0"/>
        <v>0</v>
      </c>
      <c r="M6" s="11">
        <f t="shared" ref="M6:M21" si="1">C6+D6+E6+F6+G6+H6+I6+J6+K6+L6</f>
        <v>11283.75</v>
      </c>
    </row>
    <row r="7" spans="1:13" ht="15.75" customHeight="1" x14ac:dyDescent="0.25">
      <c r="A7" s="6" t="s">
        <v>17</v>
      </c>
      <c r="B7" s="12" t="s">
        <v>18</v>
      </c>
      <c r="C7" s="13">
        <v>10603.4</v>
      </c>
      <c r="D7" s="13">
        <v>8371.1299999999992</v>
      </c>
      <c r="E7" s="13"/>
      <c r="F7" s="13"/>
      <c r="G7" s="13"/>
      <c r="H7" s="13"/>
      <c r="I7" s="13">
        <v>-8358.9599999999991</v>
      </c>
      <c r="J7" s="13"/>
      <c r="K7" s="13"/>
      <c r="L7" s="13"/>
      <c r="M7" s="13">
        <f t="shared" si="1"/>
        <v>10615.57</v>
      </c>
    </row>
    <row r="8" spans="1:13" ht="24.75" customHeight="1" x14ac:dyDescent="0.25">
      <c r="A8" s="6" t="s">
        <v>19</v>
      </c>
      <c r="B8" s="12" t="s">
        <v>20</v>
      </c>
      <c r="C8" s="13">
        <v>668.18</v>
      </c>
      <c r="D8" s="13">
        <v>55298.46</v>
      </c>
      <c r="E8" s="13"/>
      <c r="F8" s="13"/>
      <c r="G8" s="13"/>
      <c r="H8" s="13"/>
      <c r="I8" s="13">
        <v>-55298.46</v>
      </c>
      <c r="J8" s="13"/>
      <c r="K8" s="13"/>
      <c r="L8" s="13"/>
      <c r="M8" s="13">
        <f t="shared" si="1"/>
        <v>668.18000000000029</v>
      </c>
    </row>
    <row r="9" spans="1:13" ht="15.75" customHeight="1" x14ac:dyDescent="0.25">
      <c r="A9" s="3" t="s">
        <v>21</v>
      </c>
      <c r="B9" s="10" t="s">
        <v>22</v>
      </c>
      <c r="C9" s="11">
        <f t="shared" ref="C9:L9" si="2">SUM(C10:C11)</f>
        <v>156119.27000000002</v>
      </c>
      <c r="D9" s="11">
        <f t="shared" si="2"/>
        <v>65728.899999999994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-67123.069999999992</v>
      </c>
      <c r="J9" s="11">
        <f t="shared" si="2"/>
        <v>0</v>
      </c>
      <c r="K9" s="11">
        <f t="shared" si="2"/>
        <v>0</v>
      </c>
      <c r="L9" s="11">
        <f t="shared" si="2"/>
        <v>0</v>
      </c>
      <c r="M9" s="11">
        <f t="shared" si="1"/>
        <v>154725.10000000003</v>
      </c>
    </row>
    <row r="10" spans="1:13" ht="15.75" customHeight="1" x14ac:dyDescent="0.25">
      <c r="A10" s="6" t="s">
        <v>23</v>
      </c>
      <c r="B10" s="12" t="s">
        <v>18</v>
      </c>
      <c r="C10" s="13">
        <v>156002.95000000001</v>
      </c>
      <c r="D10" s="13">
        <v>1213.76</v>
      </c>
      <c r="E10" s="13"/>
      <c r="F10" s="13"/>
      <c r="G10" s="13"/>
      <c r="H10" s="13"/>
      <c r="I10" s="13">
        <v>-2599.7600000000002</v>
      </c>
      <c r="J10" s="13"/>
      <c r="K10" s="13"/>
      <c r="L10" s="13"/>
      <c r="M10" s="13">
        <f t="shared" si="1"/>
        <v>154616.95000000001</v>
      </c>
    </row>
    <row r="11" spans="1:13" ht="24.75" customHeight="1" x14ac:dyDescent="0.25">
      <c r="A11" s="6" t="s">
        <v>24</v>
      </c>
      <c r="B11" s="12" t="s">
        <v>20</v>
      </c>
      <c r="C11" s="13">
        <v>116.32</v>
      </c>
      <c r="D11" s="13">
        <v>64515.14</v>
      </c>
      <c r="E11" s="13"/>
      <c r="F11" s="13"/>
      <c r="G11" s="13"/>
      <c r="H11" s="13"/>
      <c r="I11" s="13">
        <v>-64523.31</v>
      </c>
      <c r="J11" s="13"/>
      <c r="K11" s="13"/>
      <c r="L11" s="13"/>
      <c r="M11" s="13">
        <f t="shared" si="1"/>
        <v>108.15000000000146</v>
      </c>
    </row>
    <row r="12" spans="1:13" ht="48.75" customHeight="1" x14ac:dyDescent="0.25">
      <c r="A12" s="3" t="s">
        <v>25</v>
      </c>
      <c r="B12" s="10" t="s">
        <v>26</v>
      </c>
      <c r="C12" s="11">
        <f t="shared" ref="C12:L12" si="3">SUM(C13:C14)</f>
        <v>35780.270000000004</v>
      </c>
      <c r="D12" s="11">
        <f t="shared" si="3"/>
        <v>2051.0700000000002</v>
      </c>
      <c r="E12" s="11">
        <f t="shared" si="3"/>
        <v>0</v>
      </c>
      <c r="F12" s="11">
        <f t="shared" si="3"/>
        <v>0</v>
      </c>
      <c r="G12" s="11">
        <f t="shared" si="3"/>
        <v>0</v>
      </c>
      <c r="H12" s="11">
        <f t="shared" si="3"/>
        <v>0</v>
      </c>
      <c r="I12" s="11">
        <f t="shared" si="3"/>
        <v>-1687.22</v>
      </c>
      <c r="J12" s="11">
        <f t="shared" si="3"/>
        <v>0</v>
      </c>
      <c r="K12" s="11">
        <f t="shared" si="3"/>
        <v>0</v>
      </c>
      <c r="L12" s="11">
        <f t="shared" si="3"/>
        <v>0</v>
      </c>
      <c r="M12" s="11">
        <f t="shared" si="1"/>
        <v>36144.120000000003</v>
      </c>
    </row>
    <row r="13" spans="1:13" ht="15.75" customHeight="1" x14ac:dyDescent="0.25">
      <c r="A13" s="6" t="s">
        <v>27</v>
      </c>
      <c r="B13" s="12" t="s">
        <v>18</v>
      </c>
      <c r="C13" s="13">
        <v>34980.29</v>
      </c>
      <c r="D13" s="13"/>
      <c r="E13" s="13"/>
      <c r="F13" s="13"/>
      <c r="G13" s="13"/>
      <c r="H13" s="13"/>
      <c r="I13" s="21">
        <v>-1535.22</v>
      </c>
      <c r="J13" s="13"/>
      <c r="K13" s="13"/>
      <c r="L13" s="13"/>
      <c r="M13" s="13">
        <f t="shared" si="1"/>
        <v>33445.07</v>
      </c>
    </row>
    <row r="14" spans="1:13" ht="24.75" customHeight="1" x14ac:dyDescent="0.25">
      <c r="A14" s="6" t="s">
        <v>28</v>
      </c>
      <c r="B14" s="12" t="s">
        <v>20</v>
      </c>
      <c r="C14" s="13">
        <v>799.98</v>
      </c>
      <c r="D14" s="13">
        <v>2051.0700000000002</v>
      </c>
      <c r="E14" s="13"/>
      <c r="F14" s="13"/>
      <c r="G14" s="13"/>
      <c r="H14" s="13"/>
      <c r="I14" s="13">
        <v>-152</v>
      </c>
      <c r="J14" s="13"/>
      <c r="K14" s="13"/>
      <c r="L14" s="13"/>
      <c r="M14" s="13">
        <f t="shared" si="1"/>
        <v>2699.05</v>
      </c>
    </row>
    <row r="15" spans="1:13" ht="24.75" customHeight="1" x14ac:dyDescent="0.25">
      <c r="A15" s="3" t="s">
        <v>29</v>
      </c>
      <c r="B15" s="10" t="s">
        <v>30</v>
      </c>
      <c r="C15" s="11">
        <f t="shared" ref="C15:L15" si="4">SUM(C16:C17)</f>
        <v>0</v>
      </c>
      <c r="D15" s="11">
        <f t="shared" si="4"/>
        <v>0</v>
      </c>
      <c r="E15" s="11">
        <f t="shared" si="4"/>
        <v>0</v>
      </c>
      <c r="F15" s="11">
        <f t="shared" si="4"/>
        <v>0</v>
      </c>
      <c r="G15" s="11">
        <f t="shared" si="4"/>
        <v>0</v>
      </c>
      <c r="H15" s="11">
        <f t="shared" si="4"/>
        <v>0</v>
      </c>
      <c r="I15" s="11">
        <f t="shared" si="4"/>
        <v>0</v>
      </c>
      <c r="J15" s="11">
        <f t="shared" si="4"/>
        <v>0</v>
      </c>
      <c r="K15" s="11">
        <f t="shared" si="4"/>
        <v>0</v>
      </c>
      <c r="L15" s="11">
        <f t="shared" si="4"/>
        <v>0</v>
      </c>
      <c r="M15" s="11">
        <f t="shared" si="1"/>
        <v>0</v>
      </c>
    </row>
    <row r="16" spans="1:13" ht="15.75" customHeight="1" x14ac:dyDescent="0.25">
      <c r="A16" s="6" t="s">
        <v>31</v>
      </c>
      <c r="B16" s="12" t="s">
        <v>18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f t="shared" si="1"/>
        <v>0</v>
      </c>
    </row>
    <row r="17" spans="1:13" ht="24.75" customHeight="1" x14ac:dyDescent="0.25">
      <c r="A17" s="6" t="s">
        <v>32</v>
      </c>
      <c r="B17" s="12" t="s">
        <v>20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>
        <f t="shared" si="1"/>
        <v>0</v>
      </c>
    </row>
    <row r="18" spans="1:13" ht="24.75" customHeight="1" x14ac:dyDescent="0.25">
      <c r="A18" s="6" t="s">
        <v>33</v>
      </c>
      <c r="B18" s="10" t="s">
        <v>34</v>
      </c>
      <c r="C18" s="11">
        <f t="shared" ref="C18:L18" si="5">SUM(C19:C20)</f>
        <v>6830.0400000000009</v>
      </c>
      <c r="D18" s="11">
        <f t="shared" si="5"/>
        <v>0</v>
      </c>
      <c r="E18" s="11">
        <f t="shared" si="5"/>
        <v>0</v>
      </c>
      <c r="F18" s="11">
        <f t="shared" si="5"/>
        <v>647.26</v>
      </c>
      <c r="G18" s="11">
        <f t="shared" si="5"/>
        <v>0</v>
      </c>
      <c r="H18" s="11">
        <f t="shared" si="5"/>
        <v>0</v>
      </c>
      <c r="I18" s="11">
        <f t="shared" si="5"/>
        <v>-774.71</v>
      </c>
      <c r="J18" s="11">
        <f t="shared" si="5"/>
        <v>0</v>
      </c>
      <c r="K18" s="11">
        <f t="shared" si="5"/>
        <v>0</v>
      </c>
      <c r="L18" s="11">
        <f t="shared" si="5"/>
        <v>0</v>
      </c>
      <c r="M18" s="11">
        <f t="shared" si="1"/>
        <v>6702.5900000000011</v>
      </c>
    </row>
    <row r="19" spans="1:13" ht="15.75" customHeight="1" x14ac:dyDescent="0.25">
      <c r="A19" s="6" t="s">
        <v>35</v>
      </c>
      <c r="B19" s="12" t="s">
        <v>18</v>
      </c>
      <c r="C19" s="13">
        <v>6436.56</v>
      </c>
      <c r="D19" s="13"/>
      <c r="E19" s="13"/>
      <c r="F19" s="13">
        <v>647.26</v>
      </c>
      <c r="G19" s="13"/>
      <c r="H19" s="13"/>
      <c r="I19" s="13">
        <v>-774.71</v>
      </c>
      <c r="J19" s="13"/>
      <c r="K19" s="13"/>
      <c r="L19" s="13"/>
      <c r="M19" s="13">
        <f t="shared" si="1"/>
        <v>6309.1100000000006</v>
      </c>
    </row>
    <row r="20" spans="1:13" ht="24.75" customHeight="1" x14ac:dyDescent="0.25">
      <c r="A20" s="6" t="s">
        <v>36</v>
      </c>
      <c r="B20" s="12" t="s">
        <v>20</v>
      </c>
      <c r="C20" s="13">
        <v>393.48</v>
      </c>
      <c r="D20" s="13"/>
      <c r="E20" s="13"/>
      <c r="F20" s="13"/>
      <c r="G20" s="13"/>
      <c r="H20" s="13"/>
      <c r="I20" s="13"/>
      <c r="J20" s="13"/>
      <c r="K20" s="13"/>
      <c r="L20" s="13"/>
      <c r="M20" s="13">
        <f t="shared" si="1"/>
        <v>393.48</v>
      </c>
    </row>
    <row r="21" spans="1:13" ht="15.75" customHeight="1" x14ac:dyDescent="0.25">
      <c r="A21" s="3" t="s">
        <v>37</v>
      </c>
      <c r="B21" s="10" t="s">
        <v>38</v>
      </c>
      <c r="C21" s="11">
        <f t="shared" ref="C21:L21" si="6">SUM(C6+C9+C12+C15+C18)</f>
        <v>210001.16</v>
      </c>
      <c r="D21" s="11">
        <f t="shared" si="6"/>
        <v>131449.56</v>
      </c>
      <c r="E21" s="11">
        <f t="shared" si="6"/>
        <v>0</v>
      </c>
      <c r="F21" s="11">
        <f t="shared" si="6"/>
        <v>647.26</v>
      </c>
      <c r="G21" s="11">
        <f t="shared" si="6"/>
        <v>0</v>
      </c>
      <c r="H21" s="11">
        <f t="shared" si="6"/>
        <v>0</v>
      </c>
      <c r="I21" s="11">
        <f t="shared" si="6"/>
        <v>-133242.41999999998</v>
      </c>
      <c r="J21" s="11">
        <f t="shared" si="6"/>
        <v>0</v>
      </c>
      <c r="K21" s="11">
        <f t="shared" si="6"/>
        <v>0</v>
      </c>
      <c r="L21" s="11">
        <f t="shared" si="6"/>
        <v>0</v>
      </c>
      <c r="M21" s="11">
        <f t="shared" si="1"/>
        <v>208855.56</v>
      </c>
    </row>
    <row r="22" spans="1:13" ht="15" customHeight="1" x14ac:dyDescent="0.25">
      <c r="A22" s="14"/>
    </row>
  </sheetData>
  <mergeCells count="6">
    <mergeCell ref="A1:M1"/>
    <mergeCell ref="A3:A4"/>
    <mergeCell ref="B3:B4"/>
    <mergeCell ref="C3:C4"/>
    <mergeCell ref="D3:L3"/>
    <mergeCell ref="M3:M4"/>
  </mergeCells>
  <pageMargins left="0.69791668653488159" right="0.69791668653488159" top="0.75" bottom="0.75" header="0.2916666567325592" footer="0.2916666567325592"/>
  <pageSetup paperSize="9" scale="93" orientation="landscape" useFirstPageNumber="1" horizontalDpi="4294967294" verticalDpi="4294967294" r:id="rId1"/>
  <colBreaks count="1" manualBreakCount="1">
    <brk id="13" max="655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„Windows“ vartotojas</cp:lastModifiedBy>
  <cp:lastPrinted>2026-05-26T06:17:59Z</cp:lastPrinted>
  <dcterms:modified xsi:type="dcterms:W3CDTF">2026-05-26T06:56:28Z</dcterms:modified>
</cp:coreProperties>
</file>